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" sheetId="1" r:id="rId1"/>
  </sheets>
  <definedNames>
    <definedName name="_xlnm.Print_Titles" localSheetId="0">'Исполнение по КВСР'!$10:$12</definedName>
    <definedName name="_xlnm.Print_Area" localSheetId="0">'Исполнение по КВСР'!$A$1:$F$46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<sst xmlns="http://schemas.openxmlformats.org/spreadsheetml/2006/main" count="43" uniqueCount="43">
  <si>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</si>
  <si>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</si>
  <si>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</si>
  <si>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</si>
  <si>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</si>
  <si>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</si>
  <si>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</si>
  <si>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</si>
  <si>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</si>
  <si>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</si>
  <si>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</si>
  <si>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</si>
  <si>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</si>
  <si>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</si>
  <si>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</si>
  <si>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</si>
  <si>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</si>
  <si>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</si>
  <si>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</si>
  <si>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</si>
  <si>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</si>
  <si>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</si>
  <si>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</si>
  <si>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</si>
  <si>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</si>
  <si>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</si>
  <si>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</si>
  <si>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</si>
  <si>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</si>
  <si>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</si>
  <si>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</si>
  <si>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____________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</si>
  <si>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</si>
  <si>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</si>
  <si>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</si>
  <si>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ПРИЛОЖЕНИЕ 3</t>
  </si>
  <si>
    <t>Массовый спорт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</si>
  <si>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</si>
  <si>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</si>
  <si>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</si>
  <si>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</si>
  <si>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 xml:space="preserve">      от               2021 года №     </t>
  </si>
  <si>
    <t xml:space="preserve"> бюджета сельского поселения Полноват за 2020 год по разделам и подразделам  классификации расходов бюджетов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</si>
</sst>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.00;[Red]\-#,##0.00;0.00"/>
    <numFmt numFmtId="167" formatCode="000"/>
    <numFmt numFmtId="168" formatCode="0000000"/>
    <numFmt numFmtId="169" formatCode="00"/>
    <numFmt numFmtId="170" formatCode="#,##0.0;[Red]\-#,##0.0;0.0"/>
    <numFmt numFmtId="171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>
      <alignment/>
      <protection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170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17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"/>
  <sheetViews>
    <sheetView showGridLines="0"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6" customFormat="1" ht="15.75">
      <c r="D1" s="27" t="s">
        <v>35</v>
      </c>
      <c r="E1" s="27"/>
      <c r="F1" s="27"/>
    </row>
    <row r="2" spans="4:6" s="6" customFormat="1" ht="15.75">
      <c r="D2" s="27" t="s">
        <v>23</v>
      </c>
      <c r="E2" s="27"/>
      <c r="F2" s="27"/>
    </row>
    <row r="3" spans="4:6" s="6" customFormat="1" ht="15.75">
      <c r="D3" s="27" t="s">
        <v>24</v>
      </c>
      <c r="E3" s="27"/>
      <c r="F3" s="27"/>
    </row>
    <row r="4" spans="4:6" s="6" customFormat="1" ht="15.75">
      <c r="D4" s="27" t="s">
        <v>41</v>
      </c>
      <c r="E4" s="27"/>
      <c r="F4" s="27"/>
    </row>
    <row r="5" spans="2:6" s="6" customFormat="1" ht="15.75">
      <c r="B5" s="8"/>
      <c r="C5" s="8"/>
      <c r="D5" s="8"/>
      <c r="E5" s="7"/>
      <c r="F5" s="7"/>
    </row>
    <row r="6" spans="2:6" s="6" customFormat="1" ht="15.75">
      <c r="B6" s="8"/>
      <c r="C6" s="8"/>
      <c r="D6" s="8"/>
      <c r="E6" s="7"/>
      <c r="F6" s="7"/>
    </row>
    <row r="7" spans="1:6" s="6" customFormat="1" ht="15.75">
      <c r="A7" s="23" t="s">
        <v>25</v>
      </c>
      <c r="B7" s="23"/>
      <c r="C7" s="23"/>
      <c r="D7" s="23"/>
      <c r="E7" s="23"/>
      <c r="F7" s="23"/>
    </row>
    <row r="8" spans="1:6" s="6" customFormat="1" ht="34.5" customHeight="1">
      <c r="A8" s="24" t="s">
        <v>42</v>
      </c>
      <c r="B8" s="24"/>
      <c r="C8" s="24"/>
      <c r="D8" s="24"/>
      <c r="E8" s="24"/>
      <c r="F8" s="24"/>
    </row>
    <row r="9" spans="1:6" s="6" customFormat="1" ht="15.75">
      <c r="A9" s="2"/>
      <c r="B9" s="11"/>
      <c r="C9" s="11"/>
      <c r="D9" s="11"/>
      <c r="E9" s="11"/>
      <c r="F9" s="11"/>
    </row>
    <row r="10" spans="1:6" s="6" customFormat="1" ht="15.75" customHeight="1">
      <c r="A10" s="28" t="s">
        <v>29</v>
      </c>
      <c r="B10" s="29" t="s">
        <v>22</v>
      </c>
      <c r="C10" s="29" t="s">
        <v>21</v>
      </c>
      <c r="D10" s="25" t="s">
        <v>27</v>
      </c>
      <c r="E10" s="25" t="s">
        <v>28</v>
      </c>
      <c r="F10" s="26" t="s">
        <v>30</v>
      </c>
    </row>
    <row r="11" spans="1:6" s="6" customFormat="1" ht="54" customHeight="1">
      <c r="A11" s="28"/>
      <c r="B11" s="29"/>
      <c r="C11" s="29"/>
      <c r="D11" s="25"/>
      <c r="E11" s="25"/>
      <c r="F11" s="26"/>
    </row>
    <row r="12" spans="1:6" s="6" customFormat="1" ht="15" customHeight="1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</row>
    <row r="13" spans="1:6" s="6" customFormat="1" ht="15.75">
      <c r="A13" s="3" t="s">
        <v>20</v>
      </c>
      <c r="B13" s="14">
        <v>1</v>
      </c>
      <c r="C13" s="14">
        <v>0</v>
      </c>
      <c r="D13" s="17">
        <f>SUM(D14:D20)</f>
        <v>17824630.93</v>
      </c>
      <c r="E13" s="17">
        <f>SUM(E14:E20)</f>
        <v>17619071.2</v>
      </c>
      <c r="F13" s="18">
        <f aca="true" t="shared" si="0" ref="F13:F42">E13/D13*100</f>
        <v>98.84676585558903</v>
      </c>
    </row>
    <row r="14" spans="1:6" s="6" customFormat="1" ht="46.5" customHeight="1">
      <c r="A14" s="4" t="s">
        <v>19</v>
      </c>
      <c r="B14" s="15">
        <v>1</v>
      </c>
      <c r="C14" s="15">
        <v>2</v>
      </c>
      <c r="D14" s="19">
        <v>2345444.59</v>
      </c>
      <c r="E14" s="19">
        <v>2345444.59</v>
      </c>
      <c r="F14" s="20">
        <f t="shared" si="0"/>
        <v>100</v>
      </c>
    </row>
    <row r="15" spans="1:6" s="6" customFormat="1" ht="76.5" customHeight="1">
      <c r="A15" s="4" t="s">
        <v>18</v>
      </c>
      <c r="B15" s="15">
        <v>1</v>
      </c>
      <c r="C15" s="15">
        <v>3</v>
      </c>
      <c r="D15" s="19">
        <v>10000</v>
      </c>
      <c r="E15" s="19">
        <v>10000</v>
      </c>
      <c r="F15" s="20">
        <f t="shared" si="0"/>
        <v>100</v>
      </c>
    </row>
    <row r="16" spans="1:6" s="6" customFormat="1" ht="78.75">
      <c r="A16" s="4" t="s">
        <v>17</v>
      </c>
      <c r="B16" s="15">
        <v>1</v>
      </c>
      <c r="C16" s="15">
        <v>4</v>
      </c>
      <c r="D16" s="19">
        <v>12010653.99</v>
      </c>
      <c r="E16" s="19">
        <v>12010653.99</v>
      </c>
      <c r="F16" s="20">
        <f t="shared" si="0"/>
        <v>100</v>
      </c>
    </row>
    <row r="17" spans="1:6" s="6" customFormat="1" ht="61.5" customHeight="1">
      <c r="A17" s="4" t="s">
        <v>33</v>
      </c>
      <c r="B17" s="15">
        <v>1</v>
      </c>
      <c r="C17" s="15">
        <v>6</v>
      </c>
      <c r="D17" s="19">
        <v>4300</v>
      </c>
      <c r="E17" s="19">
        <v>4300</v>
      </c>
      <c r="F17" s="20">
        <f t="shared" si="0"/>
        <v>100</v>
      </c>
    </row>
    <row r="18" spans="1:6" s="6" customFormat="1" ht="33" customHeight="1">
      <c r="A18" s="4" t="s">
        <v>39</v>
      </c>
      <c r="B18" s="15">
        <v>1</v>
      </c>
      <c r="C18" s="15">
        <v>7</v>
      </c>
      <c r="D18" s="19">
        <v>1931.28</v>
      </c>
      <c r="E18" s="19">
        <v>1931.28</v>
      </c>
      <c r="F18" s="20">
        <f t="shared" si="0"/>
        <v>100</v>
      </c>
    </row>
    <row r="19" spans="1:6" s="6" customFormat="1" ht="15" customHeight="1">
      <c r="A19" s="4" t="s">
        <v>16</v>
      </c>
      <c r="B19" s="15">
        <v>1</v>
      </c>
      <c r="C19" s="15">
        <v>11</v>
      </c>
      <c r="D19" s="19">
        <v>100000</v>
      </c>
      <c r="E19" s="19">
        <v>0</v>
      </c>
      <c r="F19" s="20">
        <f t="shared" si="0"/>
        <v>0</v>
      </c>
    </row>
    <row r="20" spans="1:6" s="6" customFormat="1" ht="15.75">
      <c r="A20" s="4" t="s">
        <v>15</v>
      </c>
      <c r="B20" s="15">
        <v>1</v>
      </c>
      <c r="C20" s="15">
        <v>13</v>
      </c>
      <c r="D20" s="19">
        <v>3352301.07</v>
      </c>
      <c r="E20" s="19">
        <v>3246741.34</v>
      </c>
      <c r="F20" s="20">
        <f t="shared" si="0"/>
        <v>96.85112620269516</v>
      </c>
    </row>
    <row r="21" spans="1:6" s="6" customFormat="1" ht="15.75">
      <c r="A21" s="3" t="s">
        <v>14</v>
      </c>
      <c r="B21" s="14">
        <v>2</v>
      </c>
      <c r="C21" s="14">
        <v>0</v>
      </c>
      <c r="D21" s="17">
        <f>D22</f>
        <v>219000</v>
      </c>
      <c r="E21" s="17">
        <f>E22</f>
        <v>219000</v>
      </c>
      <c r="F21" s="18">
        <f t="shared" si="0"/>
        <v>100</v>
      </c>
    </row>
    <row r="22" spans="1:6" s="6" customFormat="1" ht="30" customHeight="1">
      <c r="A22" s="4" t="s">
        <v>13</v>
      </c>
      <c r="B22" s="15">
        <v>2</v>
      </c>
      <c r="C22" s="15">
        <v>3</v>
      </c>
      <c r="D22" s="19">
        <v>219000</v>
      </c>
      <c r="E22" s="19">
        <v>219000</v>
      </c>
      <c r="F22" s="20">
        <f t="shared" si="0"/>
        <v>100</v>
      </c>
    </row>
    <row r="23" spans="1:6" s="6" customFormat="1" ht="31.5">
      <c r="A23" s="3" t="s">
        <v>12</v>
      </c>
      <c r="B23" s="14">
        <v>3</v>
      </c>
      <c r="C23" s="14">
        <v>0</v>
      </c>
      <c r="D23" s="17">
        <f>D24+D25+D26</f>
        <v>107300</v>
      </c>
      <c r="E23" s="17">
        <f>E24+E25+E26</f>
        <v>107300</v>
      </c>
      <c r="F23" s="18">
        <f t="shared" si="0"/>
        <v>100</v>
      </c>
    </row>
    <row r="24" spans="1:6" s="6" customFormat="1" ht="15.75">
      <c r="A24" s="4" t="s">
        <v>11</v>
      </c>
      <c r="B24" s="15">
        <v>3</v>
      </c>
      <c r="C24" s="15">
        <v>4</v>
      </c>
      <c r="D24" s="19">
        <v>28900</v>
      </c>
      <c r="E24" s="19">
        <v>28900</v>
      </c>
      <c r="F24" s="20">
        <f t="shared" si="0"/>
        <v>100</v>
      </c>
    </row>
    <row r="25" spans="1:6" s="6" customFormat="1" ht="63">
      <c r="A25" s="4" t="s">
        <v>10</v>
      </c>
      <c r="B25" s="15">
        <v>3</v>
      </c>
      <c r="C25" s="15">
        <v>9</v>
      </c>
      <c r="D25" s="19">
        <v>20600</v>
      </c>
      <c r="E25" s="19">
        <v>20600</v>
      </c>
      <c r="F25" s="20">
        <f t="shared" si="0"/>
        <v>100</v>
      </c>
    </row>
    <row r="26" spans="1:6" s="6" customFormat="1" ht="47.25">
      <c r="A26" s="4" t="s">
        <v>9</v>
      </c>
      <c r="B26" s="15">
        <v>3</v>
      </c>
      <c r="C26" s="15">
        <v>14</v>
      </c>
      <c r="D26" s="19">
        <v>57800</v>
      </c>
      <c r="E26" s="19">
        <v>57800</v>
      </c>
      <c r="F26" s="20">
        <f t="shared" si="0"/>
        <v>100</v>
      </c>
    </row>
    <row r="27" spans="1:6" s="6" customFormat="1" ht="15.75">
      <c r="A27" s="3" t="s">
        <v>8</v>
      </c>
      <c r="B27" s="14">
        <v>4</v>
      </c>
      <c r="C27" s="14">
        <v>0</v>
      </c>
      <c r="D27" s="17">
        <f>D29+D30+D31</f>
        <v>3851466.2800000003</v>
      </c>
      <c r="E27" s="17">
        <f>E29+E30+E31</f>
        <v>3017753.92</v>
      </c>
      <c r="F27" s="18">
        <f t="shared" si="0"/>
        <v>78.3533776647786</v>
      </c>
    </row>
    <row r="28" spans="1:6" s="6" customFormat="1" ht="15.75">
      <c r="A28" s="4" t="s">
        <v>40</v>
      </c>
      <c r="B28" s="15">
        <v>4</v>
      </c>
      <c r="C28" s="15">
        <v>5</v>
      </c>
      <c r="D28" s="19">
        <v>0</v>
      </c>
      <c r="E28" s="19">
        <v>0</v>
      </c>
      <c r="F28" s="20">
        <v>100</v>
      </c>
    </row>
    <row r="29" spans="1:6" s="6" customFormat="1" ht="15.75">
      <c r="A29" s="4" t="s">
        <v>7</v>
      </c>
      <c r="B29" s="15">
        <v>4</v>
      </c>
      <c r="C29" s="15">
        <v>9</v>
      </c>
      <c r="D29" s="19">
        <v>2382806.62</v>
      </c>
      <c r="E29" s="19">
        <v>1551983</v>
      </c>
      <c r="F29" s="20">
        <f t="shared" si="0"/>
        <v>65.13256203728358</v>
      </c>
    </row>
    <row r="30" spans="1:6" s="6" customFormat="1" ht="15.75">
      <c r="A30" s="4" t="s">
        <v>6</v>
      </c>
      <c r="B30" s="15">
        <v>4</v>
      </c>
      <c r="C30" s="15">
        <v>10</v>
      </c>
      <c r="D30" s="19">
        <v>469347.48</v>
      </c>
      <c r="E30" s="19">
        <v>466458.74</v>
      </c>
      <c r="F30" s="20">
        <f t="shared" si="0"/>
        <v>99.38451997228151</v>
      </c>
    </row>
    <row r="31" spans="1:6" s="6" customFormat="1" ht="31.5">
      <c r="A31" s="4" t="s">
        <v>5</v>
      </c>
      <c r="B31" s="15">
        <v>4</v>
      </c>
      <c r="C31" s="15">
        <v>12</v>
      </c>
      <c r="D31" s="19">
        <v>999312.18</v>
      </c>
      <c r="E31" s="19">
        <v>999312.18</v>
      </c>
      <c r="F31" s="20">
        <f t="shared" si="0"/>
        <v>100</v>
      </c>
    </row>
    <row r="32" spans="1:6" s="6" customFormat="1" ht="15.75">
      <c r="A32" s="3" t="s">
        <v>4</v>
      </c>
      <c r="B32" s="14">
        <v>5</v>
      </c>
      <c r="C32" s="14">
        <v>0</v>
      </c>
      <c r="D32" s="17">
        <f>D33+D34+D35</f>
        <v>4189245.96</v>
      </c>
      <c r="E32" s="17">
        <f>E33+E34+E35</f>
        <v>3893319.44</v>
      </c>
      <c r="F32" s="18">
        <f t="shared" si="0"/>
        <v>92.93604331601479</v>
      </c>
    </row>
    <row r="33" spans="1:6" s="6" customFormat="1" ht="15.75">
      <c r="A33" s="4" t="s">
        <v>3</v>
      </c>
      <c r="B33" s="15">
        <v>5</v>
      </c>
      <c r="C33" s="15">
        <v>1</v>
      </c>
      <c r="D33" s="19">
        <v>203208.78</v>
      </c>
      <c r="E33" s="19">
        <v>203208.78</v>
      </c>
      <c r="F33" s="20">
        <f t="shared" si="0"/>
        <v>100</v>
      </c>
    </row>
    <row r="34" spans="1:6" s="6" customFormat="1" ht="15.75">
      <c r="A34" s="4" t="s">
        <v>2</v>
      </c>
      <c r="B34" s="15">
        <v>5</v>
      </c>
      <c r="C34" s="15">
        <v>2</v>
      </c>
      <c r="D34" s="19">
        <v>1612026</v>
      </c>
      <c r="E34" s="19">
        <v>1522183.76</v>
      </c>
      <c r="F34" s="20">
        <f t="shared" si="0"/>
        <v>94.42674994075779</v>
      </c>
    </row>
    <row r="35" spans="1:6" s="6" customFormat="1" ht="15.75">
      <c r="A35" s="4" t="s">
        <v>1</v>
      </c>
      <c r="B35" s="15">
        <v>5</v>
      </c>
      <c r="C35" s="15">
        <v>3</v>
      </c>
      <c r="D35" s="19">
        <v>2374011.18</v>
      </c>
      <c r="E35" s="19">
        <v>2167926.9</v>
      </c>
      <c r="F35" s="20">
        <f t="shared" si="0"/>
        <v>91.31915292833625</v>
      </c>
    </row>
    <row r="36" spans="1:6" s="16" customFormat="1" ht="15.75">
      <c r="A36" s="3" t="s">
        <v>37</v>
      </c>
      <c r="B36" s="14">
        <v>6</v>
      </c>
      <c r="C36" s="14">
        <v>0</v>
      </c>
      <c r="D36" s="17">
        <f>D37</f>
        <v>594991</v>
      </c>
      <c r="E36" s="17">
        <f>E37</f>
        <v>301300</v>
      </c>
      <c r="F36" s="18">
        <f t="shared" si="0"/>
        <v>50.639421436626776</v>
      </c>
    </row>
    <row r="37" spans="1:6" s="6" customFormat="1" ht="31.5">
      <c r="A37" s="4" t="s">
        <v>38</v>
      </c>
      <c r="B37" s="15">
        <v>6</v>
      </c>
      <c r="C37" s="15">
        <v>5</v>
      </c>
      <c r="D37" s="19">
        <v>594991</v>
      </c>
      <c r="E37" s="19">
        <v>301300</v>
      </c>
      <c r="F37" s="20">
        <f t="shared" si="0"/>
        <v>50.639421436626776</v>
      </c>
    </row>
    <row r="38" spans="1:6" s="6" customFormat="1" ht="15.75">
      <c r="A38" s="3" t="s">
        <v>32</v>
      </c>
      <c r="B38" s="14">
        <v>8</v>
      </c>
      <c r="C38" s="14">
        <v>0</v>
      </c>
      <c r="D38" s="17">
        <f>D39</f>
        <v>13054027.46</v>
      </c>
      <c r="E38" s="17">
        <f>E39</f>
        <v>13054027.46</v>
      </c>
      <c r="F38" s="18">
        <f t="shared" si="0"/>
        <v>100</v>
      </c>
    </row>
    <row r="39" spans="1:6" s="6" customFormat="1" ht="15.75">
      <c r="A39" s="4" t="s">
        <v>0</v>
      </c>
      <c r="B39" s="15">
        <v>8</v>
      </c>
      <c r="C39" s="15">
        <v>1</v>
      </c>
      <c r="D39" s="19">
        <v>13054027.46</v>
      </c>
      <c r="E39" s="19">
        <v>13054027.46</v>
      </c>
      <c r="F39" s="20">
        <f t="shared" si="0"/>
        <v>100</v>
      </c>
    </row>
    <row r="40" spans="1:6" s="16" customFormat="1" ht="15.75" customHeight="1">
      <c r="A40" s="3" t="s">
        <v>34</v>
      </c>
      <c r="B40" s="14">
        <v>11</v>
      </c>
      <c r="C40" s="14">
        <v>0</v>
      </c>
      <c r="D40" s="17">
        <f>SUM(D41:D41)</f>
        <v>1375116</v>
      </c>
      <c r="E40" s="17">
        <f>SUM(E41:E41)</f>
        <v>1375116</v>
      </c>
      <c r="F40" s="20">
        <f t="shared" si="0"/>
        <v>100</v>
      </c>
    </row>
    <row r="41" spans="1:6" s="6" customFormat="1" ht="15.75" customHeight="1">
      <c r="A41" s="4" t="s">
        <v>36</v>
      </c>
      <c r="B41" s="15">
        <v>11</v>
      </c>
      <c r="C41" s="15">
        <v>2</v>
      </c>
      <c r="D41" s="19">
        <v>1375116</v>
      </c>
      <c r="E41" s="19">
        <v>1375116</v>
      </c>
      <c r="F41" s="20">
        <f t="shared" si="0"/>
        <v>100</v>
      </c>
    </row>
    <row r="42" spans="1:6" s="6" customFormat="1" ht="15.75">
      <c r="A42" s="21" t="s">
        <v>26</v>
      </c>
      <c r="B42" s="5"/>
      <c r="C42" s="5"/>
      <c r="D42" s="17">
        <f>D38+D32+D27+D23+D21+D13+D40+D36</f>
        <v>41215777.63</v>
      </c>
      <c r="E42" s="17">
        <f>E38+E32+E27+E23+E21+E13+E40+E36</f>
        <v>39586888.019999996</v>
      </c>
      <c r="F42" s="18">
        <f t="shared" si="0"/>
        <v>96.04789790787697</v>
      </c>
    </row>
    <row r="43" spans="1:6" s="6" customFormat="1" ht="12.75" customHeight="1">
      <c r="A43" s="9"/>
      <c r="B43" s="9"/>
      <c r="C43" s="9"/>
      <c r="D43" s="9"/>
      <c r="E43" s="9"/>
      <c r="F43" s="9"/>
    </row>
    <row r="44" spans="1:6" s="6" customFormat="1" ht="12.75" customHeight="1">
      <c r="A44" s="10"/>
      <c r="B44" s="10"/>
      <c r="C44" s="10"/>
      <c r="D44" s="10"/>
      <c r="E44" s="10"/>
      <c r="F44" s="10"/>
    </row>
    <row r="45" spans="1:6" s="6" customFormat="1" ht="15">
      <c r="A45" s="22" t="s">
        <v>31</v>
      </c>
      <c r="B45" s="22"/>
      <c r="C45" s="22"/>
      <c r="D45" s="22"/>
      <c r="E45" s="22"/>
      <c r="F45" s="22"/>
    </row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</sheetData>
  <sheetProtection/>
  <mergeCells count="13">
    <mergeCell ref="D1:F1"/>
    <mergeCell ref="D2:F2"/>
    <mergeCell ref="D3:F3"/>
    <mergeCell ref="D4:F4"/>
    <mergeCell ref="A10:A11"/>
    <mergeCell ref="B10:B11"/>
    <mergeCell ref="C10:C11"/>
    <mergeCell ref="A45:F45"/>
    <mergeCell ref="A7:F7"/>
    <mergeCell ref="A8:F8"/>
    <mergeCell ref="D10:D11"/>
    <mergeCell ref="E10:E11"/>
    <mergeCell ref="F10:F11"/>
  </mergeCells>
  <printOptions/>
  <pageMargins left="1.1811023622047245" right="0.5905511811023623" top="0.984251968503937" bottom="0.7874015748031497" header="0.5118110236220472" footer="0.5118110236220472"/>
  <pageSetup firstPageNumber="1" useFirstPageNumber="1"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2021-03-30T07:36:31Z</cp:lastPrinted>
  <dcterms:created xsi:type="dcterms:W3CDTF">2015-04-03T05:06:43Z</dcterms:created>
  <dcterms:modified xsi:type="dcterms:W3CDTF">2021-03-30T07:36:53Z</dcterms:modified>
  <cp:category/>
  <cp:version/>
  <cp:contentType/>
  <cp:contentStatus/>
</cp:coreProperties>
</file>