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9.67\econ\5 ПРОГНОЗЫ 2007-2017\Прогноз 2018-2020\Долгосрочный прогноз\осень\"/>
    </mc:Choice>
  </mc:AlternateContent>
  <bookViews>
    <workbookView xWindow="0" yWindow="0" windowWidth="25200" windowHeight="11385"/>
  </bookViews>
  <sheets>
    <sheet name="Полноват" sheetId="1" r:id="rId1"/>
  </sheets>
  <externalReferences>
    <externalReference r:id="rId2"/>
  </externalReferences>
  <definedNames>
    <definedName name="_ftn1" localSheetId="0">Полноват!$A$23</definedName>
    <definedName name="_ftnref1" localSheetId="0">Полноват!$F$7</definedName>
    <definedName name="_xlnm.Print_Area" localSheetId="0">Полноват!$A$1:$R$22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M17" i="1"/>
  <c r="L17" i="1"/>
  <c r="K17" i="1"/>
  <c r="J17" i="1"/>
  <c r="I17" i="1"/>
  <c r="H17" i="1"/>
  <c r="G17" i="1"/>
  <c r="F17" i="1"/>
  <c r="E17" i="1"/>
  <c r="O16" i="1"/>
  <c r="O17" i="1" s="1"/>
  <c r="N16" i="1"/>
  <c r="N17" i="1" s="1"/>
  <c r="M16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P16" i="1" l="1"/>
  <c r="Q16" i="1"/>
  <c r="Q17" i="1" s="1"/>
  <c r="P17" i="1" l="1"/>
  <c r="R16" i="1"/>
  <c r="R17" i="1" s="1"/>
</calcChain>
</file>

<file path=xl/sharedStrings.xml><?xml version="1.0" encoding="utf-8"?>
<sst xmlns="http://schemas.openxmlformats.org/spreadsheetml/2006/main" count="69" uniqueCount="50">
  <si>
    <t xml:space="preserve">ПРИЛОЖЕНИЕ 
к постановлению администрации                         сельского поселения Полноват
 от                       2017 года № 
</t>
  </si>
  <si>
    <t xml:space="preserve">Долгосрочный прогноз
социально-экономического развития сельского поселения Полноват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</si>
  <si>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</si>
  <si>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</si>
  <si>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</si>
  <si>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</si>
  <si>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</si>
  <si>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</si>
  <si>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</si>
  <si>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</si>
  <si>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</si>
  <si>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</si>
  <si>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</si>
  <si>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</si>
  <si>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</si>
  <si>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</si>
  <si>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</si>
  <si>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</si>
  <si>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</si>
  <si>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</si>
  <si>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</si>
  <si>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</si>
  <si>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</si>
  <si>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</si>
  <si>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</si>
  <si>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</si>
  <si>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</si>
  <si>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</si>
  <si>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</si>
  <si>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</si>
  <si>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</si>
  <si>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</si>
  <si>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</si>
  <si>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</si>
  <si>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</si>
  <si>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</si>
  <si>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</si>
  <si>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</si>
  <si>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</si>
  <si>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</si>
  <si>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</si>
  <si>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</si>
  <si>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</si>
  <si>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</si>
  <si>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</si>
  <si>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</si>
  <si>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</si>
  <si>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_______________________</t>
  </si>
  <si>
    <t>[1] (N) - текущий год</t>
  </si>
  <si>
    <t>индекс среднедушевые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</si>
</sst>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"/>
    <numFmt numFmtId="166" formatCode="0.0"/>
    <numFmt numFmtId="167" formatCode="#,##0_р_."/>
    <numFmt numFmtId="168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4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2" fillId="0" borderId="0" xfId="2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9" fillId="0" borderId="0" xfId="1" applyNumberFormat="1" applyFont="1" applyAlignment="1">
      <alignment vertical="center"/>
    </xf>
  </cellXfs>
  <cellStyles count="3">
    <cellStyle name="Гиперссылка" xfId="1" builtinId="8"/>
    <cellStyle name="Обычный" xfId="0" builtinId="0"/>
    <cellStyle name="Обычный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5;%20&#1087;&#1086;&#1089;&#1077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view="pageBreakPreview" topLeftCell="A4" zoomScale="70" zoomScaleNormal="70" zoomScaleSheetLayoutView="70" workbookViewId="0">
      <selection activeCell="B12" sqref="B12"/>
    </sheetView>
  </sheetViews>
  <sheetFormatPr defaultColWidth="9.140625" defaultRowHeight="15.75" x14ac:dyDescent="0.25"/>
  <cols>
    <col min="1" max="1" width="9.140625" style="1"/>
    <col min="2" max="2" width="24.42578125" style="2" customWidth="1"/>
    <col min="3" max="3" width="15.28515625" style="2" customWidth="1"/>
    <col min="4" max="4" width="10.7109375" style="2" customWidth="1"/>
    <col min="5" max="6" width="11.140625" style="2" customWidth="1"/>
    <col min="7" max="18" width="11.7109375" style="2" customWidth="1"/>
    <col min="19" max="16384" width="9.140625" style="2"/>
  </cols>
  <sheetData>
    <row r="2" spans="1:18" ht="90.75" customHeight="1" x14ac:dyDescent="0.25">
      <c r="K2" s="3"/>
      <c r="L2" s="3"/>
      <c r="M2" s="3"/>
      <c r="N2" s="3"/>
      <c r="O2" s="4" t="s">
        <v>0</v>
      </c>
      <c r="P2" s="4"/>
      <c r="Q2" s="4"/>
      <c r="R2" s="4"/>
    </row>
    <row r="3" spans="1:18" x14ac:dyDescent="0.25">
      <c r="K3" s="5"/>
      <c r="L3" s="5"/>
      <c r="M3" s="5"/>
      <c r="N3" s="5"/>
    </row>
    <row r="4" spans="1:18" ht="84.75" customHeight="1" x14ac:dyDescent="0.3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6.5" thickBot="1" x14ac:dyDescent="0.3">
      <c r="K5" s="5"/>
      <c r="L5" s="5"/>
      <c r="M5" s="5"/>
      <c r="N5" s="5"/>
    </row>
    <row r="6" spans="1:18" x14ac:dyDescent="0.25">
      <c r="A6" s="8"/>
      <c r="B6" s="9" t="s">
        <v>2</v>
      </c>
      <c r="C6" s="9" t="s">
        <v>3</v>
      </c>
      <c r="D6" s="9" t="s">
        <v>4</v>
      </c>
      <c r="E6" s="9"/>
      <c r="F6" s="10" t="s">
        <v>5</v>
      </c>
      <c r="G6" s="9" t="s">
        <v>6</v>
      </c>
      <c r="H6" s="9"/>
      <c r="I6" s="9"/>
      <c r="J6" s="9"/>
      <c r="K6" s="9"/>
      <c r="L6" s="9"/>
      <c r="M6" s="9"/>
      <c r="N6" s="9"/>
      <c r="O6" s="9"/>
      <c r="P6" s="9"/>
      <c r="Q6" s="9"/>
      <c r="R6" s="11"/>
    </row>
    <row r="7" spans="1:18" ht="15.6" customHeight="1" x14ac:dyDescent="0.25">
      <c r="A7" s="12"/>
      <c r="B7" s="13"/>
      <c r="C7" s="13"/>
      <c r="D7" s="14" t="s">
        <v>7</v>
      </c>
      <c r="E7" s="14" t="s">
        <v>8</v>
      </c>
      <c r="F7" s="15" t="s">
        <v>9</v>
      </c>
      <c r="G7" s="13" t="s">
        <v>10</v>
      </c>
      <c r="H7" s="13"/>
      <c r="I7" s="13" t="s">
        <v>11</v>
      </c>
      <c r="J7" s="13"/>
      <c r="K7" s="13" t="s">
        <v>12</v>
      </c>
      <c r="L7" s="13"/>
      <c r="M7" s="13" t="s">
        <v>13</v>
      </c>
      <c r="N7" s="13"/>
      <c r="O7" s="13" t="s">
        <v>14</v>
      </c>
      <c r="P7" s="13"/>
      <c r="Q7" s="13" t="s">
        <v>15</v>
      </c>
      <c r="R7" s="16"/>
    </row>
    <row r="8" spans="1:18" ht="15.6" customHeight="1" x14ac:dyDescent="0.25">
      <c r="A8" s="12"/>
      <c r="B8" s="13"/>
      <c r="C8" s="13"/>
      <c r="D8" s="17"/>
      <c r="E8" s="17"/>
      <c r="F8" s="18"/>
      <c r="G8" s="13" t="s">
        <v>16</v>
      </c>
      <c r="H8" s="13"/>
      <c r="I8" s="13" t="s">
        <v>16</v>
      </c>
      <c r="J8" s="13"/>
      <c r="K8" s="13" t="s">
        <v>16</v>
      </c>
      <c r="L8" s="13"/>
      <c r="M8" s="13" t="s">
        <v>16</v>
      </c>
      <c r="N8" s="13"/>
      <c r="O8" s="13" t="s">
        <v>16</v>
      </c>
      <c r="P8" s="13"/>
      <c r="Q8" s="13" t="s">
        <v>16</v>
      </c>
      <c r="R8" s="16"/>
    </row>
    <row r="9" spans="1:18" ht="31.5" x14ac:dyDescent="0.25">
      <c r="A9" s="12"/>
      <c r="B9" s="13"/>
      <c r="C9" s="13"/>
      <c r="D9" s="19"/>
      <c r="E9" s="19"/>
      <c r="F9" s="20"/>
      <c r="G9" s="21" t="s">
        <v>17</v>
      </c>
      <c r="H9" s="21" t="s">
        <v>18</v>
      </c>
      <c r="I9" s="21" t="s">
        <v>17</v>
      </c>
      <c r="J9" s="21" t="s">
        <v>18</v>
      </c>
      <c r="K9" s="21" t="s">
        <v>17</v>
      </c>
      <c r="L9" s="21" t="s">
        <v>18</v>
      </c>
      <c r="M9" s="21" t="s">
        <v>17</v>
      </c>
      <c r="N9" s="21" t="s">
        <v>18</v>
      </c>
      <c r="O9" s="21" t="s">
        <v>17</v>
      </c>
      <c r="P9" s="21" t="s">
        <v>18</v>
      </c>
      <c r="Q9" s="21" t="s">
        <v>17</v>
      </c>
      <c r="R9" s="22" t="s">
        <v>18</v>
      </c>
    </row>
    <row r="10" spans="1:18" ht="47.25" x14ac:dyDescent="0.25">
      <c r="A10" s="23" t="s">
        <v>19</v>
      </c>
      <c r="B10" s="24" t="s">
        <v>20</v>
      </c>
      <c r="C10" s="24" t="s">
        <v>21</v>
      </c>
      <c r="D10" s="25">
        <v>1.4279999999999999</v>
      </c>
      <c r="E10" s="25">
        <v>1.4159999999999999</v>
      </c>
      <c r="F10" s="25">
        <v>1.403</v>
      </c>
      <c r="G10" s="25">
        <v>1.3859999999999999</v>
      </c>
      <c r="H10" s="25">
        <v>1.3859999999999999</v>
      </c>
      <c r="I10" s="25">
        <v>1.3720000000000001</v>
      </c>
      <c r="J10" s="25">
        <v>1.3720000000000001</v>
      </c>
      <c r="K10" s="25">
        <v>1.3580000000000001</v>
      </c>
      <c r="L10" s="25">
        <v>1.3580000000000001</v>
      </c>
      <c r="M10" s="25">
        <v>1.3440000000000001</v>
      </c>
      <c r="N10" s="25">
        <v>1.3440000000000001</v>
      </c>
      <c r="O10" s="25">
        <v>1.33</v>
      </c>
      <c r="P10" s="25">
        <v>1.33</v>
      </c>
      <c r="Q10" s="25">
        <v>1.3160000000000001</v>
      </c>
      <c r="R10" s="26">
        <v>1.3160000000000001</v>
      </c>
    </row>
    <row r="11" spans="1:18" ht="47.25" x14ac:dyDescent="0.25">
      <c r="A11" s="23" t="s">
        <v>22</v>
      </c>
      <c r="B11" s="24"/>
      <c r="C11" s="24" t="s">
        <v>23</v>
      </c>
      <c r="D11" s="25">
        <v>99.2</v>
      </c>
      <c r="E11" s="27">
        <f>E10/D10*100</f>
        <v>99.159663865546221</v>
      </c>
      <c r="F11" s="27">
        <f>F10/E10*100</f>
        <v>99.08192090395481</v>
      </c>
      <c r="G11" s="27">
        <f>G10/F10*100</f>
        <v>98.788310762651449</v>
      </c>
      <c r="H11" s="27">
        <f t="shared" ref="H11:R11" si="0">H10/F10*100</f>
        <v>98.788310762651449</v>
      </c>
      <c r="I11" s="27">
        <f t="shared" si="0"/>
        <v>98.989898989899004</v>
      </c>
      <c r="J11" s="27">
        <f t="shared" si="0"/>
        <v>98.989898989899004</v>
      </c>
      <c r="K11" s="27">
        <f t="shared" si="0"/>
        <v>98.979591836734699</v>
      </c>
      <c r="L11" s="27">
        <f t="shared" si="0"/>
        <v>98.979591836734699</v>
      </c>
      <c r="M11" s="27">
        <f t="shared" si="0"/>
        <v>98.969072164948457</v>
      </c>
      <c r="N11" s="27">
        <f t="shared" si="0"/>
        <v>98.969072164948457</v>
      </c>
      <c r="O11" s="27">
        <f t="shared" si="0"/>
        <v>98.958333333333343</v>
      </c>
      <c r="P11" s="27">
        <f t="shared" si="0"/>
        <v>98.958333333333343</v>
      </c>
      <c r="Q11" s="27">
        <f t="shared" si="0"/>
        <v>98.94736842105263</v>
      </c>
      <c r="R11" s="28">
        <f t="shared" si="0"/>
        <v>98.94736842105263</v>
      </c>
    </row>
    <row r="12" spans="1:18" ht="94.5" x14ac:dyDescent="0.25">
      <c r="A12" s="23" t="s">
        <v>24</v>
      </c>
      <c r="B12" s="24" t="s">
        <v>25</v>
      </c>
      <c r="C12" s="24" t="s">
        <v>26</v>
      </c>
      <c r="D12" s="29">
        <v>48.204433309999985</v>
      </c>
      <c r="E12" s="29">
        <v>42.474146400000009</v>
      </c>
      <c r="F12" s="29">
        <v>44.7300844631622</v>
      </c>
      <c r="G12" s="29">
        <v>46.806307417207094</v>
      </c>
      <c r="H12" s="29">
        <v>46.952976678708275</v>
      </c>
      <c r="I12" s="29">
        <v>48.720744305113165</v>
      </c>
      <c r="J12" s="29">
        <v>48.972133267390547</v>
      </c>
      <c r="K12" s="29">
        <v>50.250896114437047</v>
      </c>
      <c r="L12" s="29">
        <v>50.57070957093206</v>
      </c>
      <c r="M12" s="29">
        <v>53.187406895317807</v>
      </c>
      <c r="N12" s="29">
        <v>53.649523758540077</v>
      </c>
      <c r="O12" s="29">
        <v>56.301292258642526</v>
      </c>
      <c r="P12" s="29">
        <v>56.963772500164701</v>
      </c>
      <c r="Q12" s="29">
        <v>59.197450378995491</v>
      </c>
      <c r="R12" s="30">
        <v>60.02665538396451</v>
      </c>
    </row>
    <row r="13" spans="1:18" ht="78.75" x14ac:dyDescent="0.25">
      <c r="A13" s="23" t="s">
        <v>27</v>
      </c>
      <c r="B13" s="24" t="s">
        <v>28</v>
      </c>
      <c r="C13" s="24" t="s">
        <v>29</v>
      </c>
      <c r="D13" s="31">
        <v>108.66804249508604</v>
      </c>
      <c r="E13" s="32">
        <v>83.677617591977011</v>
      </c>
      <c r="F13" s="32">
        <v>99.91586389268906</v>
      </c>
      <c r="G13" s="32">
        <v>99.944288534013268</v>
      </c>
      <c r="H13" s="32">
        <v>100.25746758614153</v>
      </c>
      <c r="I13" s="32">
        <v>98.757235169649249</v>
      </c>
      <c r="J13" s="32">
        <v>98.956717611443509</v>
      </c>
      <c r="K13" s="32">
        <v>99.173709330491363</v>
      </c>
      <c r="L13" s="32">
        <v>99.292554837755304</v>
      </c>
      <c r="M13" s="32">
        <v>99.197467982778335</v>
      </c>
      <c r="N13" s="32">
        <v>99.426557836643639</v>
      </c>
      <c r="O13" s="32">
        <v>99.300707150291728</v>
      </c>
      <c r="P13" s="32">
        <v>99.603744934735147</v>
      </c>
      <c r="Q13" s="32">
        <v>99.568214863080385</v>
      </c>
      <c r="R13" s="33">
        <v>99.788727403707242</v>
      </c>
    </row>
    <row r="14" spans="1:18" ht="47.25" x14ac:dyDescent="0.25">
      <c r="A14" s="23" t="s">
        <v>30</v>
      </c>
      <c r="B14" s="24" t="s">
        <v>31</v>
      </c>
      <c r="C14" s="24" t="s">
        <v>23</v>
      </c>
      <c r="D14" s="34">
        <v>115.5</v>
      </c>
      <c r="E14" s="34">
        <v>107.1</v>
      </c>
      <c r="F14" s="34">
        <v>104</v>
      </c>
      <c r="G14" s="34">
        <v>104</v>
      </c>
      <c r="H14" s="34">
        <v>104</v>
      </c>
      <c r="I14" s="34">
        <v>104</v>
      </c>
      <c r="J14" s="34">
        <v>104</v>
      </c>
      <c r="K14" s="34">
        <v>104</v>
      </c>
      <c r="L14" s="34">
        <v>104</v>
      </c>
      <c r="M14" s="35">
        <v>104</v>
      </c>
      <c r="N14" s="35">
        <v>104</v>
      </c>
      <c r="O14" s="35">
        <v>104</v>
      </c>
      <c r="P14" s="35">
        <v>104</v>
      </c>
      <c r="Q14" s="35">
        <v>104</v>
      </c>
      <c r="R14" s="36">
        <v>104</v>
      </c>
    </row>
    <row r="15" spans="1:18" ht="47.25" x14ac:dyDescent="0.25">
      <c r="A15" s="23" t="s">
        <v>32</v>
      </c>
      <c r="B15" s="24" t="s">
        <v>33</v>
      </c>
      <c r="C15" s="24" t="s">
        <v>34</v>
      </c>
      <c r="D15" s="37">
        <v>112.9</v>
      </c>
      <c r="E15" s="37">
        <v>105.4</v>
      </c>
      <c r="F15" s="37">
        <v>103.8</v>
      </c>
      <c r="G15" s="37">
        <v>104</v>
      </c>
      <c r="H15" s="37">
        <v>104</v>
      </c>
      <c r="I15" s="37">
        <v>104</v>
      </c>
      <c r="J15" s="37">
        <v>104</v>
      </c>
      <c r="K15" s="37">
        <v>104</v>
      </c>
      <c r="L15" s="37">
        <v>104</v>
      </c>
      <c r="M15" s="35">
        <v>104</v>
      </c>
      <c r="N15" s="35">
        <v>104</v>
      </c>
      <c r="O15" s="35">
        <v>104</v>
      </c>
      <c r="P15" s="35">
        <v>104</v>
      </c>
      <c r="Q15" s="35">
        <v>104</v>
      </c>
      <c r="R15" s="36">
        <v>104</v>
      </c>
    </row>
    <row r="16" spans="1:18" ht="47.25" x14ac:dyDescent="0.25">
      <c r="A16" s="23" t="s">
        <v>35</v>
      </c>
      <c r="B16" s="24" t="s">
        <v>36</v>
      </c>
      <c r="C16" s="24" t="s">
        <v>37</v>
      </c>
      <c r="D16" s="38">
        <v>26064</v>
      </c>
      <c r="E16" s="38">
        <v>27502</v>
      </c>
      <c r="F16" s="38">
        <v>28554</v>
      </c>
      <c r="G16" s="38">
        <v>29357</v>
      </c>
      <c r="H16" s="38">
        <v>29357</v>
      </c>
      <c r="I16" s="38">
        <v>30226</v>
      </c>
      <c r="J16" s="38">
        <v>30226</v>
      </c>
      <c r="K16" s="38">
        <v>31207</v>
      </c>
      <c r="L16" s="38">
        <v>31207</v>
      </c>
      <c r="M16" s="38">
        <f>K16*M25/100</f>
        <v>31893.554</v>
      </c>
      <c r="N16" s="38">
        <f t="shared" ref="N16:R16" si="1">L16*N25/100</f>
        <v>32143.21</v>
      </c>
      <c r="O16" s="38">
        <f t="shared" si="1"/>
        <v>32786.573512000003</v>
      </c>
      <c r="P16" s="38">
        <f t="shared" si="1"/>
        <v>33268.222349999996</v>
      </c>
      <c r="Q16" s="38">
        <f t="shared" si="1"/>
        <v>34130.823025992002</v>
      </c>
      <c r="R16" s="39">
        <f t="shared" si="1"/>
        <v>34898.365245149995</v>
      </c>
    </row>
    <row r="17" spans="1:18" ht="47.25" x14ac:dyDescent="0.25">
      <c r="A17" s="23" t="s">
        <v>38</v>
      </c>
      <c r="B17" s="24" t="s">
        <v>39</v>
      </c>
      <c r="C17" s="24" t="s">
        <v>23</v>
      </c>
      <c r="D17" s="25">
        <v>96.1</v>
      </c>
      <c r="E17" s="34">
        <f>E16/D16*100-E14+100</f>
        <v>98.417188459177424</v>
      </c>
      <c r="F17" s="34">
        <f t="shared" ref="F17:G17" si="2">F16/E16*100-F14+100</f>
        <v>99.82517635081085</v>
      </c>
      <c r="G17" s="34">
        <f t="shared" si="2"/>
        <v>98.812215451425359</v>
      </c>
      <c r="H17" s="34">
        <f>H16/F16*100-H14+100</f>
        <v>98.812215451425359</v>
      </c>
      <c r="I17" s="34">
        <f>I16/G16*100-I14+100</f>
        <v>98.960111728037603</v>
      </c>
      <c r="J17" s="34">
        <f t="shared" ref="J17:R17" si="3">J16/H16*100-J14+100</f>
        <v>98.960111728037603</v>
      </c>
      <c r="K17" s="34">
        <f t="shared" si="3"/>
        <v>99.245550188579372</v>
      </c>
      <c r="L17" s="34">
        <f t="shared" si="3"/>
        <v>99.245550188579372</v>
      </c>
      <c r="M17" s="34">
        <f t="shared" si="3"/>
        <v>98.2</v>
      </c>
      <c r="N17" s="34">
        <f t="shared" si="3"/>
        <v>99</v>
      </c>
      <c r="O17" s="34">
        <f t="shared" si="3"/>
        <v>98.8</v>
      </c>
      <c r="P17" s="34">
        <f t="shared" si="3"/>
        <v>99.499999999999986</v>
      </c>
      <c r="Q17" s="34">
        <f t="shared" si="3"/>
        <v>100.1</v>
      </c>
      <c r="R17" s="40">
        <f t="shared" si="3"/>
        <v>100.89999999999999</v>
      </c>
    </row>
    <row r="18" spans="1:18" ht="78.75" x14ac:dyDescent="0.25">
      <c r="A18" s="23" t="s">
        <v>40</v>
      </c>
      <c r="B18" s="24" t="s">
        <v>41</v>
      </c>
      <c r="C18" s="24" t="s">
        <v>21</v>
      </c>
      <c r="D18" s="41">
        <v>0.57999999999999996</v>
      </c>
      <c r="E18" s="41">
        <v>0.52</v>
      </c>
      <c r="F18" s="41">
        <v>0.51100000000000001</v>
      </c>
      <c r="G18" s="41">
        <v>0.4</v>
      </c>
      <c r="H18" s="41">
        <v>0.503</v>
      </c>
      <c r="I18" s="41">
        <v>0.4</v>
      </c>
      <c r="J18" s="41">
        <v>0.503</v>
      </c>
      <c r="K18" s="41">
        <v>0.4</v>
      </c>
      <c r="L18" s="41">
        <v>0.48499999999999999</v>
      </c>
      <c r="M18" s="41">
        <v>0.39600000000000002</v>
      </c>
      <c r="N18" s="41">
        <v>0.48</v>
      </c>
      <c r="O18" s="41">
        <v>0.39</v>
      </c>
      <c r="P18" s="41">
        <v>0.47499999999999998</v>
      </c>
      <c r="Q18" s="41">
        <v>0.38</v>
      </c>
      <c r="R18" s="42">
        <v>0.47</v>
      </c>
    </row>
    <row r="19" spans="1:18" ht="31.5" x14ac:dyDescent="0.25">
      <c r="A19" s="23" t="s">
        <v>42</v>
      </c>
      <c r="B19" s="24" t="s">
        <v>43</v>
      </c>
      <c r="C19" s="24" t="s">
        <v>21</v>
      </c>
      <c r="D19" s="25">
        <v>0.14499999999999999</v>
      </c>
      <c r="E19" s="25">
        <v>0.188</v>
      </c>
      <c r="F19" s="25">
        <v>0.188</v>
      </c>
      <c r="G19" s="29">
        <v>0.19</v>
      </c>
      <c r="H19" s="25">
        <v>0.192</v>
      </c>
      <c r="I19" s="25">
        <v>0.192</v>
      </c>
      <c r="J19" s="25">
        <v>0.19400000000000001</v>
      </c>
      <c r="K19" s="25">
        <v>0.19400000000000001</v>
      </c>
      <c r="L19" s="25">
        <v>0.19700000000000001</v>
      </c>
      <c r="M19" s="25">
        <v>0.19700000000000001</v>
      </c>
      <c r="N19" s="25">
        <v>0.19700000000000001</v>
      </c>
      <c r="O19" s="25">
        <v>0.19800000000000001</v>
      </c>
      <c r="P19" s="25">
        <v>0.19800000000000001</v>
      </c>
      <c r="Q19" s="25">
        <v>0.19800000000000001</v>
      </c>
      <c r="R19" s="26">
        <v>0.19800000000000001</v>
      </c>
    </row>
    <row r="20" spans="1:18" ht="63.75" thickBot="1" x14ac:dyDescent="0.3">
      <c r="A20" s="43" t="s">
        <v>44</v>
      </c>
      <c r="B20" s="44" t="s">
        <v>45</v>
      </c>
      <c r="C20" s="44" t="s">
        <v>46</v>
      </c>
      <c r="D20" s="45">
        <v>3.23</v>
      </c>
      <c r="E20" s="45">
        <v>2.25</v>
      </c>
      <c r="F20" s="45">
        <v>2.38</v>
      </c>
      <c r="G20" s="45">
        <v>2.5299999999999998</v>
      </c>
      <c r="H20" s="45">
        <v>2.41</v>
      </c>
      <c r="I20" s="45">
        <v>2.5499999999999998</v>
      </c>
      <c r="J20" s="45">
        <v>2.4300000000000002</v>
      </c>
      <c r="K20" s="45">
        <v>2.58</v>
      </c>
      <c r="L20" s="45">
        <v>2.4500000000000002</v>
      </c>
      <c r="M20" s="45">
        <v>2.6</v>
      </c>
      <c r="N20" s="45">
        <v>2.48</v>
      </c>
      <c r="O20" s="45">
        <v>2.63</v>
      </c>
      <c r="P20" s="45">
        <v>2.5099999999999998</v>
      </c>
      <c r="Q20" s="45">
        <v>2.66</v>
      </c>
      <c r="R20" s="46">
        <v>2.5299999999999998</v>
      </c>
    </row>
    <row r="22" spans="1:18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x14ac:dyDescent="0.25">
      <c r="A23" s="48" t="s">
        <v>48</v>
      </c>
    </row>
    <row r="25" spans="1:18" x14ac:dyDescent="0.25">
      <c r="B25" s="2" t="s">
        <v>49</v>
      </c>
      <c r="M25" s="2">
        <f>[1]город!M25</f>
        <v>102.2</v>
      </c>
      <c r="N25" s="2">
        <f>[1]город!N25</f>
        <v>103</v>
      </c>
      <c r="O25" s="2">
        <f>[1]город!O25</f>
        <v>102.8</v>
      </c>
      <c r="P25" s="2">
        <f>[1]город!P25</f>
        <v>103.5</v>
      </c>
      <c r="Q25" s="2">
        <f>[1]город!Q25</f>
        <v>104.1</v>
      </c>
      <c r="R25" s="2">
        <f>[1]город!R25</f>
        <v>104.9</v>
      </c>
    </row>
  </sheetData>
  <mergeCells count="24">
    <mergeCell ref="A22:R22"/>
    <mergeCell ref="Q7:R7"/>
    <mergeCell ref="G8:H8"/>
    <mergeCell ref="I8:J8"/>
    <mergeCell ref="K8:L8"/>
    <mergeCell ref="M8:N8"/>
    <mergeCell ref="O8:P8"/>
    <mergeCell ref="Q8:R8"/>
    <mergeCell ref="F7:F9"/>
    <mergeCell ref="G7:H7"/>
    <mergeCell ref="I7:J7"/>
    <mergeCell ref="K7:L7"/>
    <mergeCell ref="M7:N7"/>
    <mergeCell ref="O7:P7"/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</mergeCells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Полноват</vt:lpstr>
      <vt:lpstr>Полноват!_ftn1</vt:lpstr>
      <vt:lpstr>Полноват!_ftnref1</vt:lpstr>
      <vt:lpstr>Полноват!Область_печати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Плетнёва Татьяна Васильевна</cp:lastModifiedBy>
  <dcterms:created xsi:type="dcterms:W3CDTF">2017-10-18T05:26:04Z</dcterms:created>
  <dcterms:modified xsi:type="dcterms:W3CDTF">2017-10-18T05:26:17Z</dcterms:modified>
</cp:coreProperties>
</file>